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14370" windowHeight="13080" activeTab="0"/>
  </bookViews>
  <sheets>
    <sheet name="Fiche de signalement à remplir" sheetId="1" r:id="rId1"/>
    <sheet name=" " sheetId="2" state="hidden" r:id="rId2"/>
  </sheets>
  <definedNames>
    <definedName name="Arme">' '!$K$2:$K$4</definedName>
    <definedName name="Departement">' '!$Q$2:$Q$3</definedName>
    <definedName name="Etablissement">' '!$G$2:$G$6</definedName>
    <definedName name="Fonctionnement">' '!$L$2:$L$4</definedName>
    <definedName name="Incapacite">' '!$J$2:$J$4</definedName>
    <definedName name="Motivation">' '!$F$2:$F$7</definedName>
    <definedName name="Ou">' '!$B$2:$B$15</definedName>
    <definedName name="OuiNon">' '!$P$2:$P$3</definedName>
    <definedName name="Plainte">' '!$N$2:$N$4</definedName>
    <definedName name="Police">' '!$M$2:$M$4</definedName>
    <definedName name="Qui">' '!$E$2:$E$12</definedName>
    <definedName name="QuiAuteur">' '!$E$2:$E$11</definedName>
    <definedName name="QuiVictime">' '!$D$2:$D$12</definedName>
    <definedName name="Scolarite">' '!$C$2:$C$14</definedName>
    <definedName name="Sexe">' '!$O$2:$O$3</definedName>
    <definedName name="Soins">' '!$H$2:$H$6</definedName>
    <definedName name="Suite">' '!$I$2:$I$11</definedName>
    <definedName name="TypeDeFait">' '!$A$2:$A$19</definedName>
    <definedName name="_xlnm.Print_Area" localSheetId="0">'Fiche de signalement à remplir'!$A$1:$B$45</definedName>
  </definedNames>
  <calcPr fullCalcOnLoad="1"/>
</workbook>
</file>

<file path=xl/sharedStrings.xml><?xml version="1.0" encoding="utf-8"?>
<sst xmlns="http://schemas.openxmlformats.org/spreadsheetml/2006/main" count="162" uniqueCount="147">
  <si>
    <t>TYPE DE FAIT</t>
  </si>
  <si>
    <t>Violences sexuelles</t>
  </si>
  <si>
    <t>Bizutage</t>
  </si>
  <si>
    <t>Atteinte à la vie privée: droit à l'image</t>
  </si>
  <si>
    <t>Happy slapping</t>
  </si>
  <si>
    <t>Dégradation de biens personnels</t>
  </si>
  <si>
    <t>Consommation de stupéfiants</t>
  </si>
  <si>
    <t>Jeux dangereux</t>
  </si>
  <si>
    <t>Elève</t>
  </si>
  <si>
    <t>Groupe d'élèves</t>
  </si>
  <si>
    <t>Surveillant</t>
  </si>
  <si>
    <t>ATOS/ATSEM, personnel médical, infirmier et social</t>
  </si>
  <si>
    <t>Enseignant</t>
  </si>
  <si>
    <t>CPE</t>
  </si>
  <si>
    <t>Personnel de direction</t>
  </si>
  <si>
    <t>Famille d'élève</t>
  </si>
  <si>
    <t>Inconnu</t>
  </si>
  <si>
    <t>Raciste</t>
  </si>
  <si>
    <t>Antisémite</t>
  </si>
  <si>
    <t>Xénophobe</t>
  </si>
  <si>
    <t>Sexiste</t>
  </si>
  <si>
    <t>Homophobe</t>
  </si>
  <si>
    <t>Autre</t>
  </si>
  <si>
    <t>CDI ou salle d'études</t>
  </si>
  <si>
    <t>Circulations</t>
  </si>
  <si>
    <t>Cour de récréation</t>
  </si>
  <si>
    <t>Toilettes</t>
  </si>
  <si>
    <t>Internat</t>
  </si>
  <si>
    <t>Salle de cours ou atelier</t>
  </si>
  <si>
    <t>Vestiaire</t>
  </si>
  <si>
    <t>Parking</t>
  </si>
  <si>
    <t>Installations sportives dans l'établissement</t>
  </si>
  <si>
    <t>Installations sportives hors de l'établissement</t>
  </si>
  <si>
    <t>Transport scolaire</t>
  </si>
  <si>
    <t>Port d'arme à feu</t>
  </si>
  <si>
    <t>Port d'arme blanche</t>
  </si>
  <si>
    <t>Racket</t>
  </si>
  <si>
    <t>Dommage aux locaux ou au matériel</t>
  </si>
  <si>
    <t>Collectivité</t>
  </si>
  <si>
    <t>Avertissement</t>
  </si>
  <si>
    <t>Blâme</t>
  </si>
  <si>
    <t>Conseil de discipline</t>
  </si>
  <si>
    <t>Aucune suite ou sans objet</t>
  </si>
  <si>
    <t>Sous la menace ou la contrainte</t>
  </si>
  <si>
    <t>Type d'établissement</t>
  </si>
  <si>
    <t>Lycée Général et Technologique</t>
  </si>
  <si>
    <t>Lycée Polyvalent</t>
  </si>
  <si>
    <t>Lycée Professionnel</t>
  </si>
  <si>
    <t>Ville</t>
  </si>
  <si>
    <t xml:space="preserve">Département </t>
  </si>
  <si>
    <t>Date de l'incident</t>
  </si>
  <si>
    <t>Collège</t>
  </si>
  <si>
    <t>Intrusion</t>
  </si>
  <si>
    <t>Autres</t>
  </si>
  <si>
    <t>Personne extérieure</t>
  </si>
  <si>
    <t>Locaux admi. Dont salle des professeurs</t>
  </si>
  <si>
    <t>Abords immédiats</t>
  </si>
  <si>
    <t>Gendarmerie</t>
  </si>
  <si>
    <t>Primaire</t>
  </si>
  <si>
    <t>Sixième</t>
  </si>
  <si>
    <t>Cinquième</t>
  </si>
  <si>
    <t>Quatrième</t>
  </si>
  <si>
    <t>Troisième</t>
  </si>
  <si>
    <t>Seconde</t>
  </si>
  <si>
    <t>Première</t>
  </si>
  <si>
    <t>Terminale</t>
  </si>
  <si>
    <t>CAP</t>
  </si>
  <si>
    <t>BEP</t>
  </si>
  <si>
    <t>Bac Pro</t>
  </si>
  <si>
    <t>BTS</t>
  </si>
  <si>
    <t>Police Nationale</t>
  </si>
  <si>
    <t>Nom de l'Etablissement</t>
  </si>
  <si>
    <t>Departement</t>
  </si>
  <si>
    <t>Etablissement</t>
  </si>
  <si>
    <t>Motivation</t>
  </si>
  <si>
    <t>OuiNon</t>
  </si>
  <si>
    <t>Ou</t>
  </si>
  <si>
    <t>Suite</t>
  </si>
  <si>
    <t>Sexe</t>
  </si>
  <si>
    <t>Scolarite</t>
  </si>
  <si>
    <t>Incapacite</t>
  </si>
  <si>
    <t>Arme</t>
  </si>
  <si>
    <t>Non</t>
  </si>
  <si>
    <t>Police</t>
  </si>
  <si>
    <t>FICHE DE SIGNALEMENT D'INCIDENT</t>
  </si>
  <si>
    <t>Nombre d'auteurs</t>
  </si>
  <si>
    <t>Nombre de victimes</t>
  </si>
  <si>
    <t>Non scolarisé</t>
  </si>
  <si>
    <t>Soins</t>
  </si>
  <si>
    <t>Infirmière scolaire</t>
  </si>
  <si>
    <t>Médecin</t>
  </si>
  <si>
    <t>Hôpital</t>
  </si>
  <si>
    <t>Domicile</t>
  </si>
  <si>
    <t>M</t>
  </si>
  <si>
    <t>F</t>
  </si>
  <si>
    <t>A-t-il utilisé une arme ?</t>
  </si>
  <si>
    <t>MOTIVATION</t>
  </si>
  <si>
    <t>DESCRIPTION DES FAITS</t>
  </si>
  <si>
    <t>Vacances</t>
  </si>
  <si>
    <t>Fonctionnement</t>
  </si>
  <si>
    <t>En dehors des heures d'ouverture</t>
  </si>
  <si>
    <t>Circonscription du 1er degré</t>
  </si>
  <si>
    <t>Le fait a-t-il entraîné des soins ?</t>
  </si>
  <si>
    <t>Le fait a-t-il entraîné un préjudice financier important ?</t>
  </si>
  <si>
    <t>QuiAuteur</t>
  </si>
  <si>
    <t>QuiVictime</t>
  </si>
  <si>
    <t>Lieu des faits</t>
  </si>
  <si>
    <t>Effectif élèves de l'établissement</t>
  </si>
  <si>
    <t>Nom prénom</t>
  </si>
  <si>
    <t>Date de naissance</t>
  </si>
  <si>
    <t>Date du signalement</t>
  </si>
  <si>
    <t>Adresse e-mail du "signaleur"</t>
  </si>
  <si>
    <t>Moment de l'incident</t>
  </si>
  <si>
    <t>Pendant les heures d'ouverture</t>
  </si>
  <si>
    <t>Information faite à la Gendarmerie ou à la Police ?</t>
  </si>
  <si>
    <t>Oui</t>
  </si>
  <si>
    <t>Trafic de stupéfiants</t>
  </si>
  <si>
    <t>Inférieure à 3 jours</t>
  </si>
  <si>
    <t>Entre 3 et 8 jours</t>
  </si>
  <si>
    <t>Supérieure à 8 jours</t>
  </si>
  <si>
    <t>Arme à feu</t>
  </si>
  <si>
    <t>Arme blanche</t>
  </si>
  <si>
    <t>Restaurant scolaire</t>
  </si>
  <si>
    <t>Chef d'établissement</t>
  </si>
  <si>
    <t>Elève ou sa famille</t>
  </si>
  <si>
    <t>Personnel de l'EN</t>
  </si>
  <si>
    <t>Plainte</t>
  </si>
  <si>
    <t>Fonction du "signaleur"</t>
  </si>
  <si>
    <t>SATUT DE LA VICTIME</t>
  </si>
  <si>
    <t>STATUT DE L'AUTEUR</t>
  </si>
  <si>
    <t>Exclusion temporaire de la classe</t>
  </si>
  <si>
    <t>Exclusion temporaire de l'établissement</t>
  </si>
  <si>
    <t>Commission éducative</t>
  </si>
  <si>
    <t>Mesure de responsabilisation alternative à une sanction (culture)</t>
  </si>
  <si>
    <t>Mesure de responsabilisation alternative à une sanction (formation)</t>
  </si>
  <si>
    <t>Mesure de responsabilisation alternative à une sanction (solidarité)</t>
  </si>
  <si>
    <t>Harcèlement</t>
  </si>
  <si>
    <t>TypeDeFait</t>
  </si>
  <si>
    <t>Violences physiques</t>
  </si>
  <si>
    <t>Violences verbales</t>
  </si>
  <si>
    <t>Vol</t>
  </si>
  <si>
    <t xml:space="preserve">Suite interne prise ou envisagée   </t>
  </si>
  <si>
    <t xml:space="preserve">Transmission au Procureur souhaitée   </t>
  </si>
  <si>
    <t xml:space="preserve">Signalement au Conseil Général (Services sociaux)   </t>
  </si>
  <si>
    <t xml:space="preserve">Dépôt de plainte fait par   </t>
  </si>
  <si>
    <t xml:space="preserve">Main courante déclarée par   </t>
  </si>
  <si>
    <t>Version 20130911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</si>
</sst>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&quot; jour(s)&quot;"/>
    <numFmt numFmtId="166" formatCode="[$-40C]dddd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u val="single"/>
      <sz val="9"/>
      <color indexed="12"/>
      <name val="Arial"/>
      <family val="2"/>
    </font>
    <font>
      <b/>
      <sz val="10"/>
      <color indexed="9"/>
      <name val="Tahoma"/>
      <family val="2"/>
    </font>
    <font>
      <b/>
      <sz val="18"/>
      <color indexed="16"/>
      <name val="Tahoma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22"/>
      <name val="Arial Narrow"/>
      <family val="2"/>
    </font>
    <font>
      <sz val="8"/>
      <color indexed="22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 style="hair"/>
      <right style="double">
        <color indexed="10"/>
      </right>
      <top style="double">
        <color indexed="10"/>
      </top>
      <bottom style="hair"/>
    </border>
    <border>
      <left style="hair"/>
      <right style="double">
        <color indexed="10"/>
      </right>
      <top style="hair"/>
      <bottom style="hair"/>
    </border>
    <border>
      <left style="hair"/>
      <right style="double">
        <color indexed="10"/>
      </right>
      <top style="hair"/>
      <bottom style="double">
        <color indexed="10"/>
      </bottom>
    </border>
    <border>
      <left style="hair"/>
      <right style="double">
        <color indexed="10"/>
      </right>
      <top/>
      <bottom style="double">
        <color indexed="10"/>
      </bottom>
    </border>
    <border>
      <left style="hair"/>
      <right style="double">
        <color indexed="10"/>
      </right>
      <top style="double">
        <color indexed="10"/>
      </top>
      <bottom/>
    </border>
    <border>
      <left style="hair"/>
      <right style="double">
        <color indexed="10"/>
      </right>
      <top/>
      <bottom/>
    </border>
    <border>
      <left style="double">
        <color indexed="10"/>
      </left>
      <right style="hair"/>
      <top style="double">
        <color indexed="10"/>
      </top>
      <bottom style="hair"/>
    </border>
    <border>
      <left style="double">
        <color indexed="10"/>
      </left>
      <right style="hair"/>
      <top style="hair"/>
      <bottom style="hair"/>
    </border>
    <border>
      <left style="double">
        <color indexed="10"/>
      </left>
      <right style="hair"/>
      <top style="hair"/>
      <bottom style="double">
        <color indexed="10"/>
      </bottom>
    </border>
    <border>
      <left style="double">
        <color indexed="10"/>
      </left>
      <right style="hair"/>
      <top/>
      <bottom/>
    </border>
    <border>
      <left style="double">
        <color indexed="10"/>
      </left>
      <right style="hair"/>
      <top/>
      <bottom style="double">
        <color indexed="10"/>
      </bottom>
    </border>
    <border>
      <left style="double">
        <color indexed="10"/>
      </left>
      <right/>
      <top/>
      <bottom/>
    </border>
    <border>
      <left style="double">
        <color indexed="10"/>
      </left>
      <right style="hair"/>
      <top style="double">
        <color indexed="10"/>
      </top>
      <bottom/>
    </border>
    <border>
      <left style="double">
        <color indexed="10"/>
      </left>
      <right style="hair"/>
      <top/>
      <bottom style="hair"/>
    </border>
    <border>
      <left style="double">
        <color indexed="10"/>
      </left>
      <right style="hair"/>
      <top style="hair"/>
      <bottom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right" indent="1"/>
      <protection hidden="1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 vertical="top" indent="1"/>
      <protection hidden="1"/>
    </xf>
    <xf numFmtId="0" fontId="6" fillId="0" borderId="14" xfId="0" applyFont="1" applyFill="1" applyBorder="1" applyAlignment="1" applyProtection="1">
      <alignment horizontal="left" indent="1"/>
      <protection hidden="1"/>
    </xf>
    <xf numFmtId="0" fontId="8" fillId="34" borderId="15" xfId="0" applyFont="1" applyFill="1" applyBorder="1" applyAlignment="1" applyProtection="1">
      <alignment horizontal="left" vertical="top" wrapText="1" indent="1"/>
      <protection locked="0"/>
    </xf>
    <xf numFmtId="0" fontId="8" fillId="34" borderId="16" xfId="0" applyFont="1" applyFill="1" applyBorder="1" applyAlignment="1" applyProtection="1">
      <alignment horizontal="left" vertical="top" wrapText="1" indent="1"/>
      <protection locked="0"/>
    </xf>
    <xf numFmtId="0" fontId="8" fillId="34" borderId="16" xfId="0" applyFont="1" applyFill="1" applyBorder="1" applyAlignment="1" applyProtection="1">
      <alignment horizontal="left" vertical="center" indent="1"/>
      <protection locked="0"/>
    </xf>
    <xf numFmtId="0" fontId="8" fillId="34" borderId="17" xfId="0" applyFont="1" applyFill="1" applyBorder="1" applyAlignment="1" applyProtection="1">
      <alignment horizontal="left" vertical="top" wrapText="1" indent="1"/>
      <protection locked="0"/>
    </xf>
    <xf numFmtId="0" fontId="8" fillId="35" borderId="15" xfId="0" applyFont="1" applyFill="1" applyBorder="1" applyAlignment="1" applyProtection="1">
      <alignment horizontal="left" vertical="center" indent="1"/>
      <protection locked="0"/>
    </xf>
    <xf numFmtId="0" fontId="8" fillId="35" borderId="16" xfId="0" applyFont="1" applyFill="1" applyBorder="1" applyAlignment="1" applyProtection="1">
      <alignment horizontal="left" vertical="center" indent="1"/>
      <protection locked="0"/>
    </xf>
    <xf numFmtId="0" fontId="8" fillId="35" borderId="17" xfId="0" applyFont="1" applyFill="1" applyBorder="1" applyAlignment="1" applyProtection="1">
      <alignment horizontal="left" vertical="center" indent="1"/>
      <protection locked="0"/>
    </xf>
    <xf numFmtId="164" fontId="8" fillId="35" borderId="15" xfId="0" applyNumberFormat="1" applyFont="1" applyFill="1" applyBorder="1" applyAlignment="1" applyProtection="1">
      <alignment horizontal="left" vertical="top" indent="1"/>
      <protection locked="0"/>
    </xf>
    <xf numFmtId="0" fontId="8" fillId="34" borderId="18" xfId="0" applyFont="1" applyFill="1" applyBorder="1" applyAlignment="1" applyProtection="1">
      <alignment horizontal="left" vertical="center" indent="1"/>
      <protection locked="0"/>
    </xf>
    <xf numFmtId="0" fontId="8" fillId="34" borderId="19" xfId="0" applyNumberFormat="1" applyFont="1" applyFill="1" applyBorder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left" vertical="center" indent="1"/>
      <protection locked="0"/>
    </xf>
    <xf numFmtId="0" fontId="8" fillId="35" borderId="16" xfId="0" applyFont="1" applyFill="1" applyBorder="1" applyAlignment="1" applyProtection="1">
      <alignment horizontal="left" vertical="top" indent="1"/>
      <protection locked="0"/>
    </xf>
    <xf numFmtId="14" fontId="8" fillId="35" borderId="16" xfId="0" applyNumberFormat="1" applyFont="1" applyFill="1" applyBorder="1" applyAlignment="1" applyProtection="1">
      <alignment horizontal="left" vertical="top" indent="1"/>
      <protection locked="0"/>
    </xf>
    <xf numFmtId="0" fontId="8" fillId="35" borderId="16" xfId="0" applyFont="1" applyFill="1" applyBorder="1" applyAlignment="1" applyProtection="1">
      <alignment horizontal="left" vertical="top" wrapText="1" indent="1"/>
      <protection locked="0"/>
    </xf>
    <xf numFmtId="165" fontId="8" fillId="35" borderId="16" xfId="0" applyNumberFormat="1" applyFont="1" applyFill="1" applyBorder="1" applyAlignment="1" applyProtection="1">
      <alignment horizontal="left" vertical="top" indent="1"/>
      <protection locked="0"/>
    </xf>
    <xf numFmtId="0" fontId="8" fillId="35" borderId="17" xfId="0" applyFont="1" applyFill="1" applyBorder="1" applyAlignment="1" applyProtection="1">
      <alignment horizontal="left" vertical="top" indent="1"/>
      <protection locked="0"/>
    </xf>
    <xf numFmtId="0" fontId="0" fillId="0" borderId="0" xfId="0" applyFill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35" borderId="0" xfId="0" applyFill="1" applyAlignment="1" applyProtection="1">
      <alignment horizontal="center"/>
      <protection hidden="1" locked="0"/>
    </xf>
    <xf numFmtId="0" fontId="0" fillId="36" borderId="0" xfId="0" applyFill="1" applyAlignment="1" applyProtection="1">
      <alignment horizontal="center"/>
      <protection hidden="1" locked="0"/>
    </xf>
    <xf numFmtId="164" fontId="8" fillId="35" borderId="20" xfId="0" applyNumberFormat="1" applyFont="1" applyFill="1" applyBorder="1" applyAlignment="1" applyProtection="1">
      <alignment horizontal="left" vertical="top" indent="1"/>
      <protection locked="0"/>
    </xf>
    <xf numFmtId="164" fontId="6" fillId="0" borderId="0" xfId="0" applyNumberFormat="1" applyFont="1" applyAlignment="1" applyProtection="1">
      <alignment/>
      <protection hidden="1"/>
    </xf>
    <xf numFmtId="0" fontId="14" fillId="0" borderId="21" xfId="0" applyFont="1" applyBorder="1" applyAlignment="1" applyProtection="1">
      <alignment horizontal="right" vertical="center" indent="1"/>
      <protection hidden="1"/>
    </xf>
    <xf numFmtId="0" fontId="14" fillId="0" borderId="22" xfId="0" applyFont="1" applyBorder="1" applyAlignment="1" applyProtection="1">
      <alignment horizontal="right" vertical="center" indent="1"/>
      <protection hidden="1"/>
    </xf>
    <xf numFmtId="0" fontId="14" fillId="0" borderId="23" xfId="0" applyFont="1" applyBorder="1" applyAlignment="1" applyProtection="1">
      <alignment horizontal="right" vertical="center" indent="1"/>
      <protection hidden="1"/>
    </xf>
    <xf numFmtId="0" fontId="14" fillId="0" borderId="24" xfId="0" applyFont="1" applyBorder="1" applyAlignment="1" applyProtection="1">
      <alignment horizontal="right" vertical="center" indent="1"/>
      <protection hidden="1"/>
    </xf>
    <xf numFmtId="0" fontId="14" fillId="0" borderId="25" xfId="0" applyFont="1" applyBorder="1" applyAlignment="1" applyProtection="1">
      <alignment horizontal="right" vertical="center" indent="1"/>
      <protection hidden="1"/>
    </xf>
    <xf numFmtId="0" fontId="15" fillId="0" borderId="21" xfId="0" applyFont="1" applyBorder="1" applyAlignment="1" applyProtection="1">
      <alignment horizontal="right" vertical="center" indent="1"/>
      <protection hidden="1"/>
    </xf>
    <xf numFmtId="0" fontId="14" fillId="0" borderId="26" xfId="0" applyFont="1" applyBorder="1" applyAlignment="1" applyProtection="1">
      <alignment horizontal="right" indent="1"/>
      <protection hidden="1"/>
    </xf>
    <xf numFmtId="0" fontId="15" fillId="0" borderId="27" xfId="0" applyFont="1" applyBorder="1" applyAlignment="1" applyProtection="1">
      <alignment horizontal="right" vertical="center" indent="1"/>
      <protection hidden="1"/>
    </xf>
    <xf numFmtId="0" fontId="14" fillId="0" borderId="28" xfId="0" applyFont="1" applyBorder="1" applyAlignment="1" applyProtection="1">
      <alignment horizontal="right" vertical="center" indent="1"/>
      <protection hidden="1"/>
    </xf>
    <xf numFmtId="0" fontId="9" fillId="0" borderId="0" xfId="0" applyFont="1" applyAlignment="1">
      <alignment/>
    </xf>
    <xf numFmtId="0" fontId="9" fillId="37" borderId="0" xfId="0" applyFont="1" applyFill="1" applyAlignment="1" applyProtection="1">
      <alignment horizontal="center"/>
      <protection/>
    </xf>
    <xf numFmtId="0" fontId="9" fillId="38" borderId="0" xfId="0" applyFont="1" applyFill="1" applyAlignment="1" applyProtection="1">
      <alignment horizontal="center"/>
      <protection/>
    </xf>
    <xf numFmtId="0" fontId="9" fillId="39" borderId="0" xfId="0" applyFont="1" applyFill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9" fillId="40" borderId="0" xfId="0" applyFont="1" applyFill="1" applyAlignment="1" applyProtection="1">
      <alignment horizontal="center"/>
      <protection/>
    </xf>
    <xf numFmtId="0" fontId="9" fillId="41" borderId="0" xfId="0" applyFont="1" applyFill="1" applyAlignment="1" applyProtection="1">
      <alignment horizontal="center"/>
      <protection/>
    </xf>
    <xf numFmtId="0" fontId="9" fillId="42" borderId="0" xfId="0" applyFont="1" applyFill="1" applyAlignment="1" applyProtection="1">
      <alignment horizontal="center" vertical="center"/>
      <protection/>
    </xf>
    <xf numFmtId="0" fontId="9" fillId="36" borderId="0" xfId="0" applyFont="1" applyFill="1" applyAlignment="1">
      <alignment horizontal="center"/>
    </xf>
    <xf numFmtId="0" fontId="9" fillId="43" borderId="0" xfId="0" applyFont="1" applyFill="1" applyAlignment="1" applyProtection="1">
      <alignment horizontal="center"/>
      <protection/>
    </xf>
    <xf numFmtId="0" fontId="9" fillId="44" borderId="0" xfId="0" applyFont="1" applyFill="1" applyAlignment="1" applyProtection="1">
      <alignment horizontal="center"/>
      <protection/>
    </xf>
    <xf numFmtId="0" fontId="9" fillId="45" borderId="0" xfId="0" applyFont="1" applyFill="1" applyAlignment="1">
      <alignment/>
    </xf>
    <xf numFmtId="0" fontId="9" fillId="46" borderId="0" xfId="0" applyFont="1" applyFill="1" applyAlignment="1" applyProtection="1">
      <alignment horizontal="center"/>
      <protection/>
    </xf>
    <xf numFmtId="0" fontId="9" fillId="42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7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 vertical="top"/>
      <protection hidden="1"/>
    </xf>
    <xf numFmtId="0" fontId="16" fillId="0" borderId="0" xfId="0" applyFont="1" applyFill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29" xfId="0" applyFont="1" applyBorder="1" applyAlignment="1" applyProtection="1">
      <alignment horizontal="right" vertical="center" indent="1"/>
      <protection hidden="1"/>
    </xf>
    <xf numFmtId="0" fontId="12" fillId="0" borderId="19" xfId="0" applyFont="1" applyFill="1" applyBorder="1" applyAlignment="1" applyProtection="1">
      <alignment horizontal="left" vertical="top" wrapText="1" indent="1"/>
      <protection hidden="1"/>
    </xf>
    <xf numFmtId="0" fontId="12" fillId="0" borderId="18" xfId="0" applyFont="1" applyFill="1" applyBorder="1" applyAlignment="1" applyProtection="1">
      <alignment horizontal="left" vertical="top" wrapText="1" indent="1"/>
      <protection hidden="1"/>
    </xf>
    <xf numFmtId="0" fontId="15" fillId="0" borderId="30" xfId="0" applyFont="1" applyFill="1" applyBorder="1" applyAlignment="1" applyProtection="1">
      <alignment horizontal="right" vertical="top" indent="1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1" fillId="0" borderId="0" xfId="45" applyFont="1" applyFill="1" applyAlignment="1" applyProtection="1">
      <alignment horizontal="center" vertical="center" wrapText="1"/>
      <protection hidden="1" locked="0"/>
    </xf>
    <xf numFmtId="0" fontId="18" fillId="35" borderId="31" xfId="0" applyNumberFormat="1" applyFont="1" applyFill="1" applyBorder="1" applyAlignment="1" applyProtection="1">
      <alignment horizontal="justify" vertical="top" wrapText="1"/>
      <protection locked="0"/>
    </xf>
    <xf numFmtId="0" fontId="18" fillId="35" borderId="0" xfId="0" applyNumberFormat="1" applyFont="1" applyFill="1" applyBorder="1" applyAlignment="1" applyProtection="1">
      <alignment horizontal="justify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 patternType="solid"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51"/>
  <sheetViews>
    <sheetView showGridLines="0" showRowColHeaders="0" tabSelected="1" zoomScale="115" zoomScaleNormal="115" zoomScalePageLayoutView="0" workbookViewId="0" topLeftCell="A2">
      <selection activeCell="B2" sqref="B2"/>
    </sheetView>
  </sheetViews>
  <sheetFormatPr defaultColWidth="0" defaultRowHeight="27.75" customHeight="1" zeroHeight="1"/>
  <cols>
    <col min="1" max="1" width="40.140625" style="9" customWidth="1"/>
    <col min="2" max="2" width="72.7109375" style="5" customWidth="1"/>
    <col min="3" max="3" width="2.421875" style="5" customWidth="1"/>
    <col min="4" max="4" width="14.8515625" style="5" customWidth="1"/>
    <col min="5" max="254" width="0" style="5" hidden="1" customWidth="1"/>
    <col min="255" max="255" width="7.28125" style="5" hidden="1" customWidth="1"/>
    <col min="256" max="16384" width="0" style="5" hidden="1" customWidth="1"/>
  </cols>
  <sheetData>
    <row r="1" spans="1:4" ht="23.25" thickBot="1">
      <c r="A1" s="63"/>
      <c r="B1" s="62" t="s">
        <v>84</v>
      </c>
      <c r="D1" s="70">
        <f>IF(B4="","",IF(B4=67,HYPERLINK("mailto:Jean-Baptiste-P.Mauvais@ac-strasbourg.fr;ce.vie-scolaire@ac-strasbourg.fr","A renvoyer par mail à l'IA 67 :
Jean-Baptiste-P
Mauvais
et au
'ce.vie-scolaire'
en cliquant
sur ce lien.
Ne pas oublier d'ajouter ce fichier en pièce jointe au mail."),HYPERLINK("mailto: pierre.zinck@ac-strasbourg.fr;ce.vie-scolaire@ac-strasbourg.fr","A renvoyer par mail à l'IA 68 :
Pierre Zinck
et au
'ce.vie-scolaire'
en cliquant
sur ce lien.
Ne pas oublier d'ajouter ce fichier en pièce jointe au mail.")))</f>
      </c>
    </row>
    <row r="2" spans="1:4" ht="13.5" thickTop="1">
      <c r="A2" s="34" t="s">
        <v>71</v>
      </c>
      <c r="B2" s="16"/>
      <c r="D2" s="70"/>
    </row>
    <row r="3" spans="1:4" ht="12.75">
      <c r="A3" s="35" t="s">
        <v>48</v>
      </c>
      <c r="B3" s="17"/>
      <c r="D3" s="70"/>
    </row>
    <row r="4" spans="1:4" ht="12.75">
      <c r="A4" s="35" t="s">
        <v>49</v>
      </c>
      <c r="B4" s="14"/>
      <c r="D4" s="70"/>
    </row>
    <row r="5" spans="1:4" ht="12.75">
      <c r="A5" s="35" t="s">
        <v>44</v>
      </c>
      <c r="B5" s="14"/>
      <c r="D5" s="70"/>
    </row>
    <row r="6" spans="1:4" ht="13.5" thickBot="1">
      <c r="A6" s="36" t="s">
        <v>107</v>
      </c>
      <c r="B6" s="18"/>
      <c r="D6" s="70"/>
    </row>
    <row r="7" spans="1:4" ht="13.5" thickTop="1">
      <c r="A7" s="34" t="s">
        <v>110</v>
      </c>
      <c r="B7" s="19"/>
      <c r="D7" s="70"/>
    </row>
    <row r="8" spans="1:4" ht="12.75">
      <c r="A8" s="37" t="s">
        <v>127</v>
      </c>
      <c r="B8" s="32"/>
      <c r="D8" s="70"/>
    </row>
    <row r="9" spans="1:4" ht="13.5" thickBot="1">
      <c r="A9" s="36" t="s">
        <v>111</v>
      </c>
      <c r="B9" s="18"/>
      <c r="D9" s="70"/>
    </row>
    <row r="10" spans="1:4" ht="13.5" thickTop="1">
      <c r="A10" s="34" t="s">
        <v>50</v>
      </c>
      <c r="B10" s="19"/>
      <c r="D10" s="70"/>
    </row>
    <row r="11" spans="1:4" ht="13.5" thickBot="1">
      <c r="A11" s="38" t="s">
        <v>112</v>
      </c>
      <c r="B11" s="20"/>
      <c r="D11" s="70"/>
    </row>
    <row r="12" spans="1:4" ht="13.5" customHeight="1" thickTop="1">
      <c r="A12" s="39" t="s">
        <v>0</v>
      </c>
      <c r="B12" s="21"/>
      <c r="D12" s="69"/>
    </row>
    <row r="13" spans="1:4" ht="13.5" thickBot="1">
      <c r="A13" s="40" t="s">
        <v>106</v>
      </c>
      <c r="B13" s="14"/>
      <c r="D13" s="69"/>
    </row>
    <row r="14" spans="1:4" ht="13.5" thickTop="1">
      <c r="A14" s="39" t="s">
        <v>129</v>
      </c>
      <c r="B14" s="22"/>
      <c r="D14" s="69"/>
    </row>
    <row r="15" spans="1:4" ht="12.75">
      <c r="A15" s="65" t="s">
        <v>108</v>
      </c>
      <c r="B15" s="23"/>
      <c r="D15" s="69"/>
    </row>
    <row r="16" spans="1:4" ht="12.75">
      <c r="A16" s="42" t="s">
        <v>109</v>
      </c>
      <c r="B16" s="24"/>
      <c r="D16" s="69"/>
    </row>
    <row r="17" spans="1:4" ht="12.75">
      <c r="A17" s="35" t="s">
        <v>85</v>
      </c>
      <c r="B17" s="25"/>
      <c r="C17" s="6"/>
      <c r="D17" s="69"/>
    </row>
    <row r="18" spans="1:3" ht="12.75">
      <c r="A18" s="35" t="s">
        <v>95</v>
      </c>
      <c r="B18" s="26"/>
      <c r="C18" s="6"/>
    </row>
    <row r="19" spans="1:3" ht="13.5" thickBot="1">
      <c r="A19" s="36" t="s">
        <v>43</v>
      </c>
      <c r="B19" s="15"/>
      <c r="C19" s="6"/>
    </row>
    <row r="20" spans="1:2" ht="13.5" thickTop="1">
      <c r="A20" s="39" t="s">
        <v>128</v>
      </c>
      <c r="B20" s="22"/>
    </row>
    <row r="21" spans="1:2" ht="12.75">
      <c r="A21" s="65" t="s">
        <v>108</v>
      </c>
      <c r="B21" s="23"/>
    </row>
    <row r="22" spans="1:2" ht="12.75">
      <c r="A22" s="42" t="s">
        <v>109</v>
      </c>
      <c r="B22" s="24"/>
    </row>
    <row r="23" spans="1:2" ht="13.5" thickBot="1">
      <c r="A23" s="36" t="s">
        <v>86</v>
      </c>
      <c r="B23" s="27"/>
    </row>
    <row r="24" spans="1:2" ht="20.25" customHeight="1" thickBot="1" thickTop="1">
      <c r="A24" s="41" t="s">
        <v>96</v>
      </c>
      <c r="B24" s="11"/>
    </row>
    <row r="25" spans="1:2" ht="13.5" thickTop="1">
      <c r="A25" s="34" t="s">
        <v>102</v>
      </c>
      <c r="B25" s="12"/>
    </row>
    <row r="26" spans="1:2" ht="12.75">
      <c r="A26" s="42" t="s">
        <v>103</v>
      </c>
      <c r="B26" s="13"/>
    </row>
    <row r="27" spans="1:2" ht="12.75">
      <c r="A27" s="42" t="s">
        <v>141</v>
      </c>
      <c r="B27" s="14"/>
    </row>
    <row r="28" spans="1:2" ht="12.75">
      <c r="A28" s="35" t="s">
        <v>114</v>
      </c>
      <c r="B28" s="14"/>
    </row>
    <row r="29" spans="1:2" ht="12.75">
      <c r="A29" s="35" t="s">
        <v>142</v>
      </c>
      <c r="B29" s="13"/>
    </row>
    <row r="30" spans="1:2" ht="13.5" thickBot="1">
      <c r="A30" s="36" t="s">
        <v>143</v>
      </c>
      <c r="B30" s="15"/>
    </row>
    <row r="31" spans="1:2" ht="15.75" customHeight="1" thickTop="1">
      <c r="A31" s="34" t="s">
        <v>144</v>
      </c>
      <c r="B31" s="66"/>
    </row>
    <row r="32" spans="1:4" ht="15.75" customHeight="1" thickBot="1">
      <c r="A32" s="36" t="s">
        <v>145</v>
      </c>
      <c r="B32" s="67"/>
      <c r="D32" s="64" t="s">
        <v>146</v>
      </c>
    </row>
    <row r="33" spans="1:4" ht="409.5" customHeight="1" thickBot="1" thickTop="1">
      <c r="A33" s="68" t="s">
        <v>97</v>
      </c>
      <c r="B33" s="71"/>
      <c r="C33" s="72"/>
      <c r="D33" s="72"/>
    </row>
    <row r="34" ht="27.75" customHeight="1" hidden="1" thickTop="1">
      <c r="A34" s="10"/>
    </row>
    <row r="35" spans="1:3" ht="27.75" customHeight="1" hidden="1">
      <c r="A35" s="8" t="b">
        <v>0</v>
      </c>
      <c r="B35" s="28">
        <f>IF(A35=TRUE,"Raciste","")</f>
      </c>
      <c r="C35" s="7"/>
    </row>
    <row r="36" spans="1:3" ht="27.75" customHeight="1" hidden="1">
      <c r="A36" s="8" t="b">
        <v>0</v>
      </c>
      <c r="B36" s="28">
        <f>IF(A36=TRUE,"Xénophobe","")</f>
      </c>
      <c r="C36" s="7"/>
    </row>
    <row r="37" spans="1:3" ht="27.75" customHeight="1" hidden="1">
      <c r="A37" s="8" t="b">
        <v>0</v>
      </c>
      <c r="B37" s="28">
        <f>IF(A37=TRUE,"Homophobe","")</f>
      </c>
      <c r="C37" s="7"/>
    </row>
    <row r="38" spans="1:3" ht="27.75" customHeight="1" hidden="1">
      <c r="A38" s="8" t="b">
        <v>0</v>
      </c>
      <c r="B38" s="28">
        <f>IF(A38=TRUE,"Antisémite","")</f>
      </c>
      <c r="C38" s="7"/>
    </row>
    <row r="39" spans="1:3" ht="27.75" customHeight="1" hidden="1">
      <c r="A39" s="8" t="b">
        <v>0</v>
      </c>
      <c r="B39" s="28">
        <f>IF(A39=TRUE,"Sexiste","")</f>
      </c>
      <c r="C39" s="7"/>
    </row>
    <row r="40" spans="1:2" ht="27.75" customHeight="1" hidden="1">
      <c r="A40" s="8" t="b">
        <v>0</v>
      </c>
      <c r="B40" s="28">
        <f>IF(A40=TRUE,"Autre","")</f>
      </c>
    </row>
    <row r="41" spans="1:2" ht="27.75" customHeight="1" hidden="1">
      <c r="A41" s="8" t="b">
        <v>0</v>
      </c>
      <c r="B41" s="28">
        <f>IF(A41=TRUE,"Auteur sexe M","")</f>
      </c>
    </row>
    <row r="42" spans="1:2" ht="27.75" customHeight="1" hidden="1">
      <c r="A42" s="8" t="b">
        <v>0</v>
      </c>
      <c r="B42" s="28">
        <f>IF(A42=TRUE,"Auteur sexe F","")</f>
      </c>
    </row>
    <row r="43" spans="1:2" ht="27.75" customHeight="1" hidden="1">
      <c r="A43" s="8" t="b">
        <v>0</v>
      </c>
      <c r="B43" s="28">
        <f>IF(A43=TRUE,"Victime sexe M","")</f>
      </c>
    </row>
    <row r="44" spans="1:2" ht="27.75" customHeight="1" hidden="1">
      <c r="A44" s="8" t="b">
        <v>0</v>
      </c>
      <c r="B44" s="28">
        <f>IF(A44=TRUE,"Victime sexe F","")</f>
      </c>
    </row>
    <row r="45" spans="1:2" ht="27.75" customHeight="1" hidden="1">
      <c r="A45" s="29" t="b">
        <v>0</v>
      </c>
      <c r="B45" s="30">
        <f>IF(A45=TRUE,"Chef d'établissement","")</f>
      </c>
    </row>
    <row r="46" spans="1:2" ht="27.75" customHeight="1" hidden="1">
      <c r="A46" s="8" t="b">
        <v>0</v>
      </c>
      <c r="B46" s="30">
        <f>IF(A46=TRUE,"Elève ou sa famille","")</f>
      </c>
    </row>
    <row r="47" spans="1:2" ht="27.75" customHeight="1" hidden="1">
      <c r="A47" s="8" t="b">
        <v>0</v>
      </c>
      <c r="B47" s="30">
        <f>IF(A47=TRUE,"Personnel de l'EN","")</f>
      </c>
    </row>
    <row r="48" spans="1:2" ht="27.75" customHeight="1" hidden="1">
      <c r="A48" s="8" t="b">
        <v>0</v>
      </c>
      <c r="B48" s="31">
        <f>IF(A48=TRUE,"Chef d'établissement","")</f>
      </c>
    </row>
    <row r="49" spans="1:2" ht="27.75" customHeight="1" hidden="1">
      <c r="A49" s="8" t="b">
        <v>0</v>
      </c>
      <c r="B49" s="31">
        <f>IF(A49=TRUE,"Elève ou sa famille","")</f>
      </c>
    </row>
    <row r="50" spans="1:2" ht="27.75" customHeight="1" hidden="1">
      <c r="A50" s="8" t="b">
        <v>0</v>
      </c>
      <c r="B50" s="31">
        <f>IF(A50=TRUE,"Personnel de l'EN","")</f>
      </c>
    </row>
    <row r="51" ht="27.75" customHeight="1" hidden="1">
      <c r="B51" s="33">
        <f>B8</f>
        <v>0</v>
      </c>
    </row>
    <row r="52" ht="27.75" customHeight="1" hidden="1"/>
    <row r="53" ht="27.75" customHeight="1" hidden="1"/>
    <row r="54" ht="27.75" customHeight="1" hidden="1"/>
    <row r="55" ht="27.75" customHeight="1" hidden="1"/>
    <row r="56" ht="27.75" customHeight="1" hidden="1"/>
  </sheetData>
  <sheetProtection password="CA4B" sheet="1" objects="1" scenarios="1" selectLockedCells="1"/>
  <mergeCells count="2">
    <mergeCell ref="D1:D11"/>
    <mergeCell ref="B33:D33"/>
  </mergeCells>
  <conditionalFormatting sqref="D1:D11">
    <cfRule type="expression" priority="1" dxfId="0" stopIfTrue="1">
      <formula>IF($B$4&lt;&gt;"",TRUE,FALSE)</formula>
    </cfRule>
  </conditionalFormatting>
  <dataValidations count="14">
    <dataValidation type="list" allowBlank="1" showInputMessage="1" showErrorMessage="1" sqref="B27">
      <formula1>Suite</formula1>
    </dataValidation>
    <dataValidation allowBlank="1" showInputMessage="1" showErrorMessage="1" promptTitle="ARME" prompt="Définir ici le type d'arme." sqref="B18"/>
    <dataValidation type="list" allowBlank="1" showInputMessage="1" showErrorMessage="1" sqref="B28">
      <formula1>Police</formula1>
    </dataValidation>
    <dataValidation type="list" allowBlank="1" showInputMessage="1" showErrorMessage="1" sqref="B20">
      <formula1>QuiVictime</formula1>
    </dataValidation>
    <dataValidation type="list" allowBlank="1" showInputMessage="1" showErrorMessage="1" sqref="B19 B29:B30 B25:B26">
      <formula1>OuiNon</formula1>
    </dataValidation>
    <dataValidation type="list" allowBlank="1" showInputMessage="1" showErrorMessage="1" sqref="B14">
      <formula1>QuiAuteur</formula1>
    </dataValidation>
    <dataValidation type="list" allowBlank="1" showInputMessage="1" showErrorMessage="1" sqref="B13">
      <formula1>Ou</formula1>
    </dataValidation>
    <dataValidation type="list" allowBlank="1" showInputMessage="1" showErrorMessage="1" sqref="B12">
      <formula1>TypeDeFait</formula1>
    </dataValidation>
    <dataValidation type="list" allowBlank="1" showInputMessage="1" showErrorMessage="1" errorTitle="ATTENTION" error="&#10;L'heure est à saisir au format&#10;h:mm&#10;Exemple : 9:30 — 17:25" sqref="B11">
      <formula1>Fonctionnement</formula1>
    </dataValidation>
    <dataValidation type="list" allowBlank="1" showInputMessage="1" showErrorMessage="1" sqref="B5">
      <formula1>Etablissement</formula1>
    </dataValidation>
    <dataValidation type="list" allowBlank="1" showInputMessage="1" showErrorMessage="1" sqref="B4">
      <formula1>Departement</formula1>
    </dataValidation>
    <dataValidation allowBlank="1" showInputMessage="1" showErrorMessage="1" prompt="&#10;Le texte s'écrit&#10;dans les cellules jaune.&#10;&#10;Les cellules ou les zones&#10;sur fond vert correspondent&#10;à des listes déroulantes ou&#10;à des cases à cocher.&#10;" sqref="B2"/>
    <dataValidation type="date" operator="greaterThan" allowBlank="1" showInputMessage="1" showErrorMessage="1" errorTitle="SAISIE DE LA DATE" error="La date doit être au format j/m/aaaa&#10;&#10;Exemple : 5/12/2007" sqref="B10 B7">
      <formula1>39083</formula1>
    </dataValidation>
    <dataValidation operator="greaterThan" allowBlank="1" showInputMessage="1" showErrorMessage="1" errorTitle="SAISIE DE LA DATE" error="La date doit être au format j/m/aaaa&#10;&#10;Exemple : 5/12/2007" sqref="B8"/>
  </dataValidations>
  <printOptions horizontalCentered="1"/>
  <pageMargins left="0.1968503937007874" right="0.1968503937007874" top="0.3937007874015748" bottom="0.3937007874015748" header="0.5118110236220472" footer="0.5118110236220472"/>
  <pageSetup blackAndWhite="1" fitToHeight="1" fitToWidth="1"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F1">
      <selection activeCell="Q2" sqref="Q2:Q3"/>
    </sheetView>
  </sheetViews>
  <sheetFormatPr defaultColWidth="11.421875" defaultRowHeight="12.75"/>
  <cols>
    <col min="1" max="1" width="36.421875" style="58" bestFit="1" customWidth="1"/>
    <col min="2" max="2" width="42.7109375" style="58" bestFit="1" customWidth="1"/>
    <col min="3" max="3" width="13.140625" style="58" bestFit="1" customWidth="1"/>
    <col min="4" max="5" width="49.140625" style="58" bestFit="1" customWidth="1"/>
    <col min="6" max="6" width="12.00390625" style="58" bestFit="1" customWidth="1"/>
    <col min="7" max="7" width="31.140625" style="58" bestFit="1" customWidth="1"/>
    <col min="8" max="8" width="17.7109375" style="58" bestFit="1" customWidth="1"/>
    <col min="9" max="9" width="63.421875" style="58" bestFit="1" customWidth="1"/>
    <col min="10" max="10" width="19.57421875" style="58" bestFit="1" customWidth="1"/>
    <col min="11" max="11" width="13.7109375" style="58" bestFit="1" customWidth="1"/>
    <col min="12" max="12" width="31.8515625" style="58" bestFit="1" customWidth="1"/>
    <col min="13" max="13" width="16.140625" style="58" bestFit="1" customWidth="1"/>
    <col min="14" max="14" width="20.00390625" style="58" bestFit="1" customWidth="1"/>
    <col min="15" max="15" width="5.7109375" style="58" bestFit="1" customWidth="1"/>
    <col min="16" max="16" width="7.7109375" style="58" bestFit="1" customWidth="1"/>
    <col min="17" max="17" width="12.7109375" style="43" bestFit="1" customWidth="1"/>
    <col min="18" max="16384" width="11.421875" style="43" customWidth="1"/>
  </cols>
  <sheetData>
    <row r="1" spans="1:17" ht="13.5" thickBot="1">
      <c r="A1" s="1" t="s">
        <v>137</v>
      </c>
      <c r="B1" s="2" t="s">
        <v>76</v>
      </c>
      <c r="C1" s="2" t="s">
        <v>79</v>
      </c>
      <c r="D1" s="2" t="s">
        <v>105</v>
      </c>
      <c r="E1" s="2" t="s">
        <v>104</v>
      </c>
      <c r="F1" s="2" t="s">
        <v>74</v>
      </c>
      <c r="G1" s="2" t="s">
        <v>73</v>
      </c>
      <c r="H1" s="2" t="s">
        <v>88</v>
      </c>
      <c r="I1" s="2" t="s">
        <v>77</v>
      </c>
      <c r="J1" s="2" t="s">
        <v>80</v>
      </c>
      <c r="K1" s="2" t="s">
        <v>81</v>
      </c>
      <c r="L1" s="4" t="s">
        <v>99</v>
      </c>
      <c r="M1" s="2" t="s">
        <v>83</v>
      </c>
      <c r="N1" s="2" t="s">
        <v>126</v>
      </c>
      <c r="O1" s="2" t="s">
        <v>78</v>
      </c>
      <c r="P1" s="2" t="s">
        <v>75</v>
      </c>
      <c r="Q1" s="3" t="s">
        <v>72</v>
      </c>
    </row>
    <row r="2" spans="1:17" ht="12.75">
      <c r="A2" s="44" t="s">
        <v>3</v>
      </c>
      <c r="B2" s="45" t="s">
        <v>56</v>
      </c>
      <c r="C2" s="46" t="s">
        <v>87</v>
      </c>
      <c r="D2" s="47" t="s">
        <v>11</v>
      </c>
      <c r="E2" s="48" t="s">
        <v>11</v>
      </c>
      <c r="F2" s="49" t="s">
        <v>18</v>
      </c>
      <c r="G2" s="50" t="s">
        <v>101</v>
      </c>
      <c r="H2" s="51" t="s">
        <v>92</v>
      </c>
      <c r="I2" s="44" t="s">
        <v>42</v>
      </c>
      <c r="J2" s="52" t="s">
        <v>117</v>
      </c>
      <c r="K2" s="53" t="s">
        <v>120</v>
      </c>
      <c r="L2" s="54" t="s">
        <v>113</v>
      </c>
      <c r="M2" s="55" t="s">
        <v>82</v>
      </c>
      <c r="N2" s="52" t="s">
        <v>123</v>
      </c>
      <c r="O2" s="53" t="s">
        <v>93</v>
      </c>
      <c r="P2" s="54" t="s">
        <v>115</v>
      </c>
      <c r="Q2" s="55">
        <v>67</v>
      </c>
    </row>
    <row r="3" spans="1:17" ht="12.75">
      <c r="A3" s="44" t="s">
        <v>53</v>
      </c>
      <c r="B3" s="45" t="s">
        <v>23</v>
      </c>
      <c r="C3" s="46" t="s">
        <v>58</v>
      </c>
      <c r="D3" s="47" t="s">
        <v>38</v>
      </c>
      <c r="E3" s="48" t="s">
        <v>13</v>
      </c>
      <c r="F3" s="49" t="s">
        <v>22</v>
      </c>
      <c r="G3" s="50" t="s">
        <v>51</v>
      </c>
      <c r="H3" s="51" t="s">
        <v>91</v>
      </c>
      <c r="I3" s="44" t="s">
        <v>39</v>
      </c>
      <c r="J3" s="52" t="s">
        <v>118</v>
      </c>
      <c r="K3" s="53" t="s">
        <v>121</v>
      </c>
      <c r="L3" s="54" t="s">
        <v>100</v>
      </c>
      <c r="M3" s="55" t="s">
        <v>57</v>
      </c>
      <c r="N3" s="52" t="s">
        <v>124</v>
      </c>
      <c r="O3" s="53" t="s">
        <v>94</v>
      </c>
      <c r="P3" s="54" t="s">
        <v>82</v>
      </c>
      <c r="Q3" s="55">
        <v>68</v>
      </c>
    </row>
    <row r="4" spans="1:16" ht="12.75">
      <c r="A4" s="44" t="s">
        <v>2</v>
      </c>
      <c r="B4" s="45" t="s">
        <v>24</v>
      </c>
      <c r="C4" s="46" t="s">
        <v>59</v>
      </c>
      <c r="D4" s="47" t="s">
        <v>13</v>
      </c>
      <c r="E4" s="48" t="s">
        <v>8</v>
      </c>
      <c r="F4" s="49" t="s">
        <v>21</v>
      </c>
      <c r="G4" s="56" t="s">
        <v>45</v>
      </c>
      <c r="H4" s="51" t="s">
        <v>89</v>
      </c>
      <c r="I4" s="44" t="s">
        <v>40</v>
      </c>
      <c r="J4" s="52" t="s">
        <v>119</v>
      </c>
      <c r="K4" s="53" t="s">
        <v>22</v>
      </c>
      <c r="L4" s="54" t="s">
        <v>98</v>
      </c>
      <c r="M4" s="55" t="s">
        <v>70</v>
      </c>
      <c r="N4" s="52" t="s">
        <v>125</v>
      </c>
      <c r="O4" s="57"/>
      <c r="P4" s="57"/>
    </row>
    <row r="5" spans="1:16" ht="12.75">
      <c r="A5" s="44" t="s">
        <v>6</v>
      </c>
      <c r="B5" s="45" t="s">
        <v>25</v>
      </c>
      <c r="C5" s="46" t="s">
        <v>60</v>
      </c>
      <c r="D5" s="47" t="s">
        <v>8</v>
      </c>
      <c r="E5" s="48" t="s">
        <v>12</v>
      </c>
      <c r="F5" s="49" t="s">
        <v>17</v>
      </c>
      <c r="G5" s="56" t="s">
        <v>46</v>
      </c>
      <c r="H5" s="51" t="s">
        <v>90</v>
      </c>
      <c r="I5" s="44" t="s">
        <v>41</v>
      </c>
      <c r="J5" s="57"/>
      <c r="K5" s="57"/>
      <c r="M5" s="57"/>
      <c r="N5" s="57"/>
      <c r="O5" s="57"/>
      <c r="P5" s="57"/>
    </row>
    <row r="6" spans="1:16" ht="12.75">
      <c r="A6" s="44" t="s">
        <v>5</v>
      </c>
      <c r="B6" s="45" t="s">
        <v>31</v>
      </c>
      <c r="C6" s="46" t="s">
        <v>61</v>
      </c>
      <c r="D6" s="47" t="s">
        <v>12</v>
      </c>
      <c r="E6" s="48" t="s">
        <v>15</v>
      </c>
      <c r="F6" s="49" t="s">
        <v>20</v>
      </c>
      <c r="G6" s="56" t="s">
        <v>47</v>
      </c>
      <c r="H6" s="51" t="s">
        <v>82</v>
      </c>
      <c r="I6" s="59" t="s">
        <v>132</v>
      </c>
      <c r="J6" s="57"/>
      <c r="K6" s="57"/>
      <c r="M6" s="57"/>
      <c r="N6" s="57"/>
      <c r="O6" s="57"/>
      <c r="P6" s="57"/>
    </row>
    <row r="7" spans="1:16" ht="12.75">
      <c r="A7" s="44" t="s">
        <v>37</v>
      </c>
      <c r="B7" s="45" t="s">
        <v>32</v>
      </c>
      <c r="C7" s="46" t="s">
        <v>62</v>
      </c>
      <c r="D7" s="47" t="s">
        <v>15</v>
      </c>
      <c r="E7" s="48" t="s">
        <v>9</v>
      </c>
      <c r="F7" s="49" t="s">
        <v>19</v>
      </c>
      <c r="I7" s="44" t="s">
        <v>133</v>
      </c>
      <c r="J7" s="57"/>
      <c r="K7" s="57"/>
      <c r="M7" s="57"/>
      <c r="N7" s="57"/>
      <c r="O7" s="57"/>
      <c r="P7" s="57"/>
    </row>
    <row r="8" spans="1:16" ht="12.75">
      <c r="A8" s="44" t="s">
        <v>4</v>
      </c>
      <c r="B8" s="45" t="s">
        <v>27</v>
      </c>
      <c r="C8" s="46" t="s">
        <v>63</v>
      </c>
      <c r="D8" s="47" t="s">
        <v>9</v>
      </c>
      <c r="E8" s="48" t="s">
        <v>16</v>
      </c>
      <c r="F8" s="57"/>
      <c r="G8" s="60"/>
      <c r="I8" s="44" t="s">
        <v>134</v>
      </c>
      <c r="J8" s="57"/>
      <c r="K8" s="57"/>
      <c r="M8" s="57"/>
      <c r="N8" s="57"/>
      <c r="O8" s="57"/>
      <c r="P8" s="57"/>
    </row>
    <row r="9" spans="1:16" ht="12.75">
      <c r="A9" s="44" t="s">
        <v>136</v>
      </c>
      <c r="B9" s="45" t="s">
        <v>55</v>
      </c>
      <c r="C9" s="46" t="s">
        <v>64</v>
      </c>
      <c r="D9" s="47" t="s">
        <v>16</v>
      </c>
      <c r="E9" s="48" t="s">
        <v>54</v>
      </c>
      <c r="F9" s="57"/>
      <c r="G9" s="57"/>
      <c r="I9" s="44" t="s">
        <v>135</v>
      </c>
      <c r="J9" s="57"/>
      <c r="K9" s="57"/>
      <c r="M9" s="57"/>
      <c r="N9" s="57"/>
      <c r="O9" s="57"/>
      <c r="P9" s="57"/>
    </row>
    <row r="10" spans="1:16" ht="12.75">
      <c r="A10" s="44" t="s">
        <v>52</v>
      </c>
      <c r="B10" s="45" t="s">
        <v>30</v>
      </c>
      <c r="C10" s="46" t="s">
        <v>65</v>
      </c>
      <c r="D10" s="47" t="s">
        <v>54</v>
      </c>
      <c r="E10" s="48" t="s">
        <v>14</v>
      </c>
      <c r="F10" s="57"/>
      <c r="G10" s="57"/>
      <c r="I10" s="44" t="s">
        <v>130</v>
      </c>
      <c r="J10" s="57"/>
      <c r="K10" s="57"/>
      <c r="M10" s="57"/>
      <c r="N10" s="57"/>
      <c r="O10" s="57"/>
      <c r="P10" s="57"/>
    </row>
    <row r="11" spans="1:16" ht="12.75">
      <c r="A11" s="44" t="s">
        <v>7</v>
      </c>
      <c r="B11" s="45" t="s">
        <v>122</v>
      </c>
      <c r="C11" s="46" t="s">
        <v>66</v>
      </c>
      <c r="D11" s="47" t="s">
        <v>14</v>
      </c>
      <c r="E11" s="48" t="s">
        <v>10</v>
      </c>
      <c r="F11" s="57"/>
      <c r="G11" s="57"/>
      <c r="I11" s="44" t="s">
        <v>131</v>
      </c>
      <c r="J11" s="57"/>
      <c r="K11" s="57"/>
      <c r="M11" s="57"/>
      <c r="N11" s="57"/>
      <c r="O11" s="57"/>
      <c r="P11" s="57"/>
    </row>
    <row r="12" spans="1:16" ht="12.75">
      <c r="A12" s="44" t="s">
        <v>34</v>
      </c>
      <c r="B12" s="45" t="s">
        <v>28</v>
      </c>
      <c r="C12" s="46" t="s">
        <v>67</v>
      </c>
      <c r="D12" s="47" t="s">
        <v>10</v>
      </c>
      <c r="E12" s="60"/>
      <c r="F12" s="57"/>
      <c r="G12" s="57"/>
      <c r="I12" s="60"/>
      <c r="J12" s="57"/>
      <c r="K12" s="57"/>
      <c r="M12" s="57"/>
      <c r="N12" s="57"/>
      <c r="O12" s="57"/>
      <c r="P12" s="57"/>
    </row>
    <row r="13" spans="1:16" ht="12.75">
      <c r="A13" s="44" t="s">
        <v>35</v>
      </c>
      <c r="B13" s="45" t="s">
        <v>26</v>
      </c>
      <c r="C13" s="46" t="s">
        <v>68</v>
      </c>
      <c r="D13" s="57"/>
      <c r="E13" s="57"/>
      <c r="F13" s="57"/>
      <c r="G13" s="57"/>
      <c r="I13" s="57"/>
      <c r="J13" s="57"/>
      <c r="K13" s="57"/>
      <c r="M13" s="57"/>
      <c r="N13" s="57"/>
      <c r="O13" s="57"/>
      <c r="P13" s="57"/>
    </row>
    <row r="14" spans="1:16" ht="12.75">
      <c r="A14" s="44" t="s">
        <v>36</v>
      </c>
      <c r="B14" s="45" t="s">
        <v>33</v>
      </c>
      <c r="C14" s="46" t="s">
        <v>69</v>
      </c>
      <c r="D14" s="57"/>
      <c r="E14" s="57"/>
      <c r="F14" s="57"/>
      <c r="G14" s="57"/>
      <c r="I14" s="57"/>
      <c r="J14" s="57"/>
      <c r="K14" s="57"/>
      <c r="M14" s="57"/>
      <c r="N14" s="57"/>
      <c r="O14" s="57"/>
      <c r="P14" s="57"/>
    </row>
    <row r="15" spans="1:16" ht="12.75">
      <c r="A15" s="44" t="s">
        <v>116</v>
      </c>
      <c r="B15" s="45" t="s">
        <v>29</v>
      </c>
      <c r="C15" s="57"/>
      <c r="D15" s="57"/>
      <c r="E15" s="57"/>
      <c r="F15" s="57"/>
      <c r="G15" s="57"/>
      <c r="I15" s="57"/>
      <c r="J15" s="57"/>
      <c r="K15" s="57"/>
      <c r="M15" s="57"/>
      <c r="N15" s="57"/>
      <c r="O15" s="57"/>
      <c r="P15" s="57"/>
    </row>
    <row r="16" spans="1:16" ht="12.75">
      <c r="A16" s="44" t="s">
        <v>138</v>
      </c>
      <c r="B16" s="57"/>
      <c r="C16" s="57"/>
      <c r="E16" s="57"/>
      <c r="F16" s="57"/>
      <c r="G16" s="57"/>
      <c r="I16" s="60"/>
      <c r="J16" s="57"/>
      <c r="K16" s="57"/>
      <c r="M16" s="57"/>
      <c r="N16" s="57"/>
      <c r="O16" s="57"/>
      <c r="P16" s="57"/>
    </row>
    <row r="17" spans="1:16" ht="12.75">
      <c r="A17" s="44" t="s">
        <v>1</v>
      </c>
      <c r="B17" s="57"/>
      <c r="C17" s="57"/>
      <c r="D17" s="57"/>
      <c r="E17" s="57"/>
      <c r="F17" s="57"/>
      <c r="G17" s="57"/>
      <c r="I17" s="57"/>
      <c r="J17" s="57"/>
      <c r="K17" s="57"/>
      <c r="M17" s="57"/>
      <c r="N17" s="57"/>
      <c r="O17" s="57"/>
      <c r="P17" s="57"/>
    </row>
    <row r="18" spans="1:16" ht="12.75">
      <c r="A18" s="44" t="s">
        <v>139</v>
      </c>
      <c r="B18" s="57"/>
      <c r="C18" s="57"/>
      <c r="D18" s="57"/>
      <c r="E18" s="57"/>
      <c r="F18" s="57"/>
      <c r="G18" s="57"/>
      <c r="I18" s="57"/>
      <c r="J18" s="57"/>
      <c r="K18" s="57"/>
      <c r="M18" s="57"/>
      <c r="N18" s="57"/>
      <c r="O18" s="57"/>
      <c r="P18" s="57"/>
    </row>
    <row r="19" spans="1:9" ht="12.75">
      <c r="A19" s="44" t="s">
        <v>140</v>
      </c>
      <c r="C19" s="57"/>
      <c r="I19" s="57"/>
    </row>
    <row r="20" ht="12.75">
      <c r="I20" s="57"/>
    </row>
    <row r="21" spans="7:9" ht="12.75">
      <c r="G21" s="61"/>
      <c r="I21" s="57"/>
    </row>
    <row r="22" ht="12.75">
      <c r="I22" s="57"/>
    </row>
    <row r="23" ht="12.75">
      <c r="I23" s="57"/>
    </row>
    <row r="29" ht="12.75">
      <c r="G29" s="61"/>
    </row>
    <row r="33" ht="12.75">
      <c r="G33" s="61"/>
    </row>
    <row r="49" ht="12.75">
      <c r="G49" s="61"/>
    </row>
    <row r="74" ht="12.75">
      <c r="G74" s="61"/>
    </row>
    <row r="79" ht="12.75">
      <c r="G79" s="61"/>
    </row>
    <row r="83" ht="12.75">
      <c r="G83" s="6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Pascal</cp:lastModifiedBy>
  <cp:lastPrinted>2012-01-13T11:10:10Z</cp:lastPrinted>
  <dcterms:created xsi:type="dcterms:W3CDTF">2007-09-11T06:57:59Z</dcterms:created>
  <dcterms:modified xsi:type="dcterms:W3CDTF">2013-09-11T04:12:27Z</dcterms:modified>
  <cp:category/>
  <cp:version/>
  <cp:contentType/>
  <cp:contentStatus/>
</cp:coreProperties>
</file>